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nt080008006\課名\企画課\1地域振興係（共有）\◎2026\"/>
    </mc:Choice>
  </mc:AlternateContent>
  <xr:revisionPtr revIDLastSave="0" documentId="13_ncr:1_{204C7FC1-2262-418E-B21C-986D2571EDEF}" xr6:coauthVersionLast="47" xr6:coauthVersionMax="47" xr10:uidLastSave="{00000000-0000-0000-0000-000000000000}"/>
  <bookViews>
    <workbookView xWindow="-120" yWindow="-120" windowWidth="29040" windowHeight="15720" activeTab="1" xr2:uid="{20365FB0-197A-46D5-8403-2B95294AA1DB}"/>
  </bookViews>
  <sheets>
    <sheet name="HP掲載" sheetId="1" r:id="rId1"/>
    <sheet name="記載例" sheetId="2" r:id="rId2"/>
  </sheets>
  <definedNames>
    <definedName name="_xlnm.Print_Area" localSheetId="0">HP掲載!$A$1:$G$30</definedName>
    <definedName name="_xlnm.Print_Area" localSheetId="1">記載例!$A$1:$G$30</definedName>
    <definedName name="tblDOUTAIwk_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G30" i="2" s="1"/>
  <c r="F29" i="2"/>
  <c r="G29" i="2" s="1"/>
  <c r="F27" i="2"/>
  <c r="G22" i="2"/>
  <c r="G21" i="2"/>
  <c r="G27" i="2" s="1"/>
  <c r="G20" i="2"/>
  <c r="G19" i="2"/>
  <c r="G18" i="2"/>
  <c r="G17" i="2"/>
  <c r="F30" i="1"/>
  <c r="G30" i="1" s="1"/>
  <c r="F29" i="1"/>
  <c r="G29" i="1" s="1"/>
  <c r="G26" i="1"/>
  <c r="G25" i="1"/>
  <c r="G24" i="1"/>
  <c r="G23" i="1"/>
  <c r="G27" i="1" s="1"/>
  <c r="G22" i="1"/>
  <c r="G21" i="1"/>
  <c r="G20" i="1"/>
  <c r="G19" i="1"/>
  <c r="G18" i="1"/>
  <c r="G17" i="1"/>
</calcChain>
</file>

<file path=xl/sharedStrings.xml><?xml version="1.0" encoding="utf-8"?>
<sst xmlns="http://schemas.openxmlformats.org/spreadsheetml/2006/main" count="102" uniqueCount="63">
  <si>
    <t>〇基本情報</t>
    <rPh sb="1" eb="5">
      <t>キホンジョウホウ</t>
    </rPh>
    <phoneticPr fontId="4"/>
  </si>
  <si>
    <r>
      <t>〇 原材料の生産地確認</t>
    </r>
    <r>
      <rPr>
        <sz val="24"/>
        <color theme="1"/>
        <rFont val="メイリオ"/>
        <family val="3"/>
        <charset val="128"/>
      </rPr>
      <t>（該当項目に☑）</t>
    </r>
    <rPh sb="2" eb="5">
      <t>ゲンザイリョウ</t>
    </rPh>
    <rPh sb="6" eb="9">
      <t>セイサンチ</t>
    </rPh>
    <rPh sb="9" eb="11">
      <t>カクニン</t>
    </rPh>
    <rPh sb="14" eb="16">
      <t>コウモク</t>
    </rPh>
    <phoneticPr fontId="4"/>
  </si>
  <si>
    <t>自治体名</t>
    <rPh sb="0" eb="4">
      <t>ジチタイメイ</t>
    </rPh>
    <phoneticPr fontId="8"/>
  </si>
  <si>
    <t>中種子町</t>
    <rPh sb="0" eb="4">
      <t>ナカタネチョウ</t>
    </rPh>
    <phoneticPr fontId="8"/>
  </si>
  <si>
    <t xml:space="preserve"> 　□　中種子町内で生産された原材料を主に使用した商品である</t>
  </si>
  <si>
    <t>商品名</t>
    <rPh sb="0" eb="3">
      <t>ショウヒンメイ</t>
    </rPh>
    <phoneticPr fontId="8"/>
  </si>
  <si>
    <r>
      <t>　　　※下記のいずれかに該当する。</t>
    </r>
    <r>
      <rPr>
        <u/>
        <sz val="18"/>
        <color theme="1"/>
        <rFont val="メイリオ"/>
        <family val="3"/>
        <charset val="128"/>
      </rPr>
      <t>※</t>
    </r>
    <r>
      <rPr>
        <b/>
        <u/>
        <sz val="18"/>
        <color theme="1"/>
        <rFont val="メイリオ"/>
        <family val="3"/>
        <charset val="128"/>
      </rPr>
      <t>3号基準外のため回答終了</t>
    </r>
  </si>
  <si>
    <r>
      <t>　　　　・</t>
    </r>
    <r>
      <rPr>
        <b/>
        <u val="double"/>
        <sz val="16"/>
        <color theme="1"/>
        <rFont val="メイリオ"/>
        <family val="3"/>
        <charset val="128"/>
      </rPr>
      <t>「原材料の重さ」</t>
    </r>
    <r>
      <rPr>
        <sz val="15"/>
        <color theme="1"/>
        <rFont val="メイリオ"/>
        <family val="3"/>
        <charset val="128"/>
      </rPr>
      <t>で中種子町内産原材料が全体の50％以上を占めている</t>
    </r>
    <rPh sb="20" eb="23">
      <t>ゲンザイリョウ</t>
    </rPh>
    <phoneticPr fontId="8"/>
  </si>
  <si>
    <t>事業者名</t>
    <rPh sb="0" eb="3">
      <t>ジギョウシャ</t>
    </rPh>
    <rPh sb="3" eb="4">
      <t>メイ</t>
    </rPh>
    <phoneticPr fontId="8"/>
  </si>
  <si>
    <r>
      <t>　　　　・</t>
    </r>
    <r>
      <rPr>
        <b/>
        <u val="double"/>
        <sz val="15"/>
        <color theme="1"/>
        <rFont val="メイリオ"/>
        <family val="3"/>
        <charset val="128"/>
      </rPr>
      <t>「原材料の仕入れ価格」</t>
    </r>
    <r>
      <rPr>
        <sz val="15"/>
        <color theme="1"/>
        <rFont val="メイリオ"/>
        <family val="3"/>
        <charset val="128"/>
      </rPr>
      <t>で中種子町内産が原材料費総額の50％以上を占めている</t>
    </r>
  </si>
  <si>
    <t>担当者名</t>
  </si>
  <si>
    <r>
      <t xml:space="preserve"> 　□　</t>
    </r>
    <r>
      <rPr>
        <b/>
        <sz val="18"/>
        <color theme="1"/>
        <rFont val="メイリオ"/>
        <family val="3"/>
        <charset val="128"/>
      </rPr>
      <t>返礼品の原材料等は中種子町で生産されていない。</t>
    </r>
    <r>
      <rPr>
        <sz val="18"/>
        <color theme="1"/>
        <rFont val="メイリオ"/>
        <family val="3"/>
        <charset val="128"/>
      </rPr>
      <t>，※以下，要回答</t>
    </r>
    <rPh sb="29" eb="31">
      <t>イカ</t>
    </rPh>
    <rPh sb="32" eb="33">
      <t>ヨウ</t>
    </rPh>
    <rPh sb="33" eb="35">
      <t>カイトウ</t>
    </rPh>
    <phoneticPr fontId="8"/>
  </si>
  <si>
    <t>連絡先</t>
  </si>
  <si>
    <t>商品価格（税抜き）</t>
    <rPh sb="0" eb="4">
      <t>ショウヒンカカク</t>
    </rPh>
    <rPh sb="5" eb="7">
      <t>ゼイヌ</t>
    </rPh>
    <phoneticPr fontId="8"/>
  </si>
  <si>
    <t>商品価格（税込み）</t>
    <rPh sb="0" eb="4">
      <t>ショウヒンカカク</t>
    </rPh>
    <rPh sb="5" eb="7">
      <t>ゼイコ</t>
    </rPh>
    <phoneticPr fontId="8"/>
  </si>
  <si>
    <r>
      <t>〇3号基準該当確認</t>
    </r>
    <r>
      <rPr>
        <sz val="24"/>
        <color theme="1"/>
        <rFont val="メイリオ"/>
        <family val="3"/>
        <charset val="128"/>
      </rPr>
      <t>（該当の場合☑）</t>
    </r>
    <rPh sb="2" eb="3">
      <t>ゴウ</t>
    </rPh>
    <rPh sb="3" eb="7">
      <t>キジュンガイトウ</t>
    </rPh>
    <rPh sb="7" eb="9">
      <t>カクニン</t>
    </rPh>
    <rPh sb="10" eb="12">
      <t>ガイトウ</t>
    </rPh>
    <rPh sb="13" eb="15">
      <t>バアイ</t>
    </rPh>
    <phoneticPr fontId="4"/>
  </si>
  <si>
    <t>一般販売価格</t>
    <rPh sb="0" eb="2">
      <t>イッパン</t>
    </rPh>
    <rPh sb="2" eb="4">
      <t>ハンバイ</t>
    </rPh>
    <rPh sb="4" eb="6">
      <t>カカク</t>
    </rPh>
    <phoneticPr fontId="8"/>
  </si>
  <si>
    <t>□　製品の価値の過半以上が区域内で生じています。</t>
  </si>
  <si>
    <t>□　製造・加工先の自治体では当該返礼品を提供していません。</t>
  </si>
  <si>
    <t>□　総務大臣が定める標準的な算出方法での算出です</t>
  </si>
  <si>
    <t>□　申請内容に誤りはありません。</t>
  </si>
  <si>
    <t>〇基準該当の内訳根拠</t>
    <rPh sb="1" eb="5">
      <t>キジュンガイトウ</t>
    </rPh>
    <rPh sb="6" eb="8">
      <t>ウチワケ</t>
    </rPh>
    <rPh sb="8" eb="10">
      <t>コンキョ</t>
    </rPh>
    <phoneticPr fontId="4"/>
  </si>
  <si>
    <r>
      <t>　</t>
    </r>
    <r>
      <rPr>
        <b/>
        <u val="double"/>
        <sz val="18"/>
        <color theme="1"/>
        <rFont val="メイリオ"/>
        <family val="3"/>
        <charset val="128"/>
      </rPr>
      <t>※全項目に該当しない場合は出品は出来ない場合があります。</t>
    </r>
    <rPh sb="2" eb="5">
      <t>ゼンコウモク</t>
    </rPh>
    <rPh sb="6" eb="8">
      <t>ガイトウ</t>
    </rPh>
    <rPh sb="11" eb="13">
      <t>バアイ</t>
    </rPh>
    <rPh sb="14" eb="16">
      <t>シュッピン</t>
    </rPh>
    <rPh sb="17" eb="19">
      <t>デキ</t>
    </rPh>
    <rPh sb="21" eb="23">
      <t>バアイ</t>
    </rPh>
    <phoneticPr fontId="8"/>
  </si>
  <si>
    <t>製造工程内容</t>
    <rPh sb="0" eb="2">
      <t>セイゾウ</t>
    </rPh>
    <rPh sb="2" eb="4">
      <t>コウテイ</t>
    </rPh>
    <rPh sb="4" eb="6">
      <t>ナイヨウ</t>
    </rPh>
    <phoneticPr fontId="8"/>
  </si>
  <si>
    <t>具体的な工程作業内容</t>
    <rPh sb="0" eb="3">
      <t>グタイテキ</t>
    </rPh>
    <rPh sb="4" eb="6">
      <t>コウテイ</t>
    </rPh>
    <rPh sb="6" eb="8">
      <t>サギョウ</t>
    </rPh>
    <rPh sb="8" eb="10">
      <t>ナイヨウ</t>
    </rPh>
    <phoneticPr fontId="8"/>
  </si>
  <si>
    <t>作業場所　　町内/町外</t>
    <rPh sb="0" eb="2">
      <t>サギョウ</t>
    </rPh>
    <rPh sb="2" eb="4">
      <t>バショ</t>
    </rPh>
    <rPh sb="6" eb="7">
      <t>マチ</t>
    </rPh>
    <rPh sb="9" eb="10">
      <t>マチ</t>
    </rPh>
    <rPh sb="10" eb="11">
      <t>ソト</t>
    </rPh>
    <phoneticPr fontId="8"/>
  </si>
  <si>
    <t>左記の具体的な場所</t>
    <rPh sb="0" eb="2">
      <t>サキ</t>
    </rPh>
    <rPh sb="3" eb="6">
      <t>グタイテキ</t>
    </rPh>
    <rPh sb="8" eb="9">
      <t>コウジョウ</t>
    </rPh>
    <phoneticPr fontId="8"/>
  </si>
  <si>
    <t>工程から生じる価値</t>
  </si>
  <si>
    <t>工程価格：円</t>
    <rPh sb="0" eb="2">
      <t>コウテイ</t>
    </rPh>
    <rPh sb="2" eb="4">
      <t>カカク</t>
    </rPh>
    <rPh sb="5" eb="6">
      <t>エン</t>
    </rPh>
    <phoneticPr fontId="8"/>
  </si>
  <si>
    <t>全体割合：％</t>
    <rPh sb="0" eb="2">
      <t>ゼンタイ</t>
    </rPh>
    <rPh sb="2" eb="4">
      <t>ワリアイ</t>
    </rPh>
    <phoneticPr fontId="8"/>
  </si>
  <si>
    <t>合　　計　　　</t>
    <rPh sb="0" eb="1">
      <t>ゴウ</t>
    </rPh>
    <rPh sb="3" eb="4">
      <t>ケイ</t>
    </rPh>
    <phoneticPr fontId="8"/>
  </si>
  <si>
    <t>※根拠資料の提出を求める場合があります。</t>
    <rPh sb="1" eb="3">
      <t>コンキョ</t>
    </rPh>
    <rPh sb="3" eb="5">
      <t>シリョウ</t>
    </rPh>
    <rPh sb="6" eb="8">
      <t>テイシュツ</t>
    </rPh>
    <rPh sb="9" eb="10">
      <t>モト</t>
    </rPh>
    <rPh sb="12" eb="14">
      <t>バアイ</t>
    </rPh>
    <phoneticPr fontId="8"/>
  </si>
  <si>
    <t>↑商品価格と一致</t>
    <rPh sb="1" eb="3">
      <t>ショウヒン</t>
    </rPh>
    <rPh sb="3" eb="5">
      <t>カカク</t>
    </rPh>
    <rPh sb="6" eb="8">
      <t>イッチ</t>
    </rPh>
    <phoneticPr fontId="8"/>
  </si>
  <si>
    <t>↑100％になる</t>
  </si>
  <si>
    <t>内訳</t>
    <rPh sb="0" eb="2">
      <t>ウチワケ</t>
    </rPh>
    <phoneticPr fontId="8"/>
  </si>
  <si>
    <t>うち町内価値</t>
    <rPh sb="2" eb="3">
      <t>マチ</t>
    </rPh>
    <rPh sb="3" eb="4">
      <t>ウチ</t>
    </rPh>
    <rPh sb="4" eb="6">
      <t>カチ</t>
    </rPh>
    <phoneticPr fontId="8"/>
  </si>
  <si>
    <t>うち町外価値</t>
    <rPh sb="2" eb="3">
      <t>マチ</t>
    </rPh>
    <rPh sb="3" eb="4">
      <t>ソト</t>
    </rPh>
    <rPh sb="4" eb="6">
      <t>カチ</t>
    </rPh>
    <phoneticPr fontId="8"/>
  </si>
  <si>
    <t>冷凍ハンバーグ</t>
  </si>
  <si>
    <t>（株）なかたね</t>
  </si>
  <si>
    <t>なかたね　べにー</t>
  </si>
  <si>
    <r>
      <t xml:space="preserve"> 　☑　</t>
    </r>
    <r>
      <rPr>
        <b/>
        <sz val="18"/>
        <color theme="1"/>
        <rFont val="メイリオ"/>
        <family val="3"/>
        <charset val="128"/>
      </rPr>
      <t>返礼品の原材料等は中種子町で生産されていない。</t>
    </r>
    <r>
      <rPr>
        <sz val="18"/>
        <color theme="1"/>
        <rFont val="メイリオ"/>
        <family val="3"/>
        <charset val="128"/>
      </rPr>
      <t>，※以下，要回答</t>
    </r>
    <rPh sb="29" eb="31">
      <t>イカ</t>
    </rPh>
    <rPh sb="32" eb="33">
      <t>ヨウ</t>
    </rPh>
    <rPh sb="33" eb="35">
      <t>カイトウ</t>
    </rPh>
    <phoneticPr fontId="8"/>
  </si>
  <si>
    <t>000-0000-0000</t>
  </si>
  <si>
    <t>☑　製品の価値の過半以上が区域内で生じています。</t>
  </si>
  <si>
    <t>☑　製造・加工先の自治体では当該返礼品を提供していません。</t>
  </si>
  <si>
    <t>☑　総務大臣が定める標準的な算出方法での算出です</t>
  </si>
  <si>
    <t>☑　申請内容に誤りはありません。</t>
  </si>
  <si>
    <t>原材料仕入れ</t>
  </si>
  <si>
    <t>町外産原料（牛肉・玉ねぎ）の調達</t>
    <rPh sb="0" eb="1">
      <t>マチ</t>
    </rPh>
    <rPh sb="1" eb="2">
      <t>ソト</t>
    </rPh>
    <rPh sb="2" eb="3">
      <t>サン</t>
    </rPh>
    <rPh sb="3" eb="5">
      <t>ゲンリョウ</t>
    </rPh>
    <rPh sb="6" eb="8">
      <t>ギュウニク</t>
    </rPh>
    <rPh sb="9" eb="10">
      <t>タマ</t>
    </rPh>
    <rPh sb="14" eb="16">
      <t>チョウタツ</t>
    </rPh>
    <phoneticPr fontId="1"/>
  </si>
  <si>
    <t>町外</t>
    <rPh sb="0" eb="2">
      <t>チョウガイ</t>
    </rPh>
    <phoneticPr fontId="4"/>
  </si>
  <si>
    <t>○○県○○市（○○市産）から仕入れ</t>
    <rPh sb="2" eb="3">
      <t>ケン</t>
    </rPh>
    <rPh sb="5" eb="6">
      <t>シ</t>
    </rPh>
    <rPh sb="9" eb="10">
      <t>シ</t>
    </rPh>
    <rPh sb="10" eb="11">
      <t>サン</t>
    </rPh>
    <rPh sb="14" eb="16">
      <t>シイ</t>
    </rPh>
    <phoneticPr fontId="4"/>
  </si>
  <si>
    <t>町内産原料（調味料）の調達</t>
    <rPh sb="0" eb="1">
      <t>マチ</t>
    </rPh>
    <rPh sb="1" eb="2">
      <t>ナイ</t>
    </rPh>
    <rPh sb="6" eb="9">
      <t>チョウミリョウ</t>
    </rPh>
    <phoneticPr fontId="1"/>
  </si>
  <si>
    <t>町外</t>
    <rPh sb="0" eb="2">
      <t>チョウガイ</t>
    </rPh>
    <phoneticPr fontId="8"/>
  </si>
  <si>
    <t>中種子町内で町外産商品を仕入れ</t>
    <rPh sb="0" eb="4">
      <t>ナカタネチョウ</t>
    </rPh>
    <rPh sb="4" eb="5">
      <t>ナイ</t>
    </rPh>
    <rPh sb="6" eb="8">
      <t>チョウガイ</t>
    </rPh>
    <rPh sb="8" eb="9">
      <t>サン</t>
    </rPh>
    <rPh sb="9" eb="11">
      <t>ショウヒン</t>
    </rPh>
    <rPh sb="12" eb="14">
      <t>シイ</t>
    </rPh>
    <phoneticPr fontId="4"/>
  </si>
  <si>
    <t>町内産原料（豚肉）の調達</t>
    <rPh sb="0" eb="1">
      <t>マチ</t>
    </rPh>
    <rPh sb="1" eb="2">
      <t>ナイ</t>
    </rPh>
    <rPh sb="6" eb="8">
      <t>ブタニク</t>
    </rPh>
    <phoneticPr fontId="1"/>
  </si>
  <si>
    <t>町内</t>
    <rPh sb="0" eb="2">
      <t>チョウナイ</t>
    </rPh>
    <phoneticPr fontId="8"/>
  </si>
  <si>
    <t>中種子町産製品を仕入れ</t>
    <rPh sb="0" eb="4">
      <t>ナカタネチョウ</t>
    </rPh>
    <rPh sb="4" eb="5">
      <t>サン</t>
    </rPh>
    <rPh sb="5" eb="7">
      <t>セイヒン</t>
    </rPh>
    <rPh sb="8" eb="10">
      <t>シイ</t>
    </rPh>
    <phoneticPr fontId="4"/>
  </si>
  <si>
    <t>調理</t>
  </si>
  <si>
    <t>ハンバーグを作ります</t>
    <rPh sb="6" eb="7">
      <t>ツク</t>
    </rPh>
    <phoneticPr fontId="1"/>
  </si>
  <si>
    <t>中種子町</t>
    <rPh sb="0" eb="4">
      <t>ナカタネチョウ</t>
    </rPh>
    <phoneticPr fontId="4"/>
  </si>
  <si>
    <t>パッケージ</t>
  </si>
  <si>
    <t>ハンバーグを真空パックし冷凍します</t>
    <rPh sb="6" eb="8">
      <t>シンクウ</t>
    </rPh>
    <rPh sb="12" eb="14">
      <t>レイトウ</t>
    </rPh>
    <phoneticPr fontId="1"/>
  </si>
  <si>
    <t>梱包</t>
  </si>
  <si>
    <t>梱包します</t>
    <rPh sb="0" eb="2">
      <t>コンポウ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</si>
</sst>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&quot;円&quot;"/>
    <numFmt numFmtId="177" formatCode="#,##0_);[Red]\(#,##0\)"/>
    <numFmt numFmtId="178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b/>
      <u/>
      <sz val="24"/>
      <color theme="1"/>
      <name val="メイリオ"/>
      <family val="3"/>
    </font>
    <font>
      <sz val="6"/>
      <name val="游ゴシック"/>
      <family val="2"/>
      <charset val="128"/>
      <scheme val="minor"/>
    </font>
    <font>
      <sz val="6"/>
      <name val="游ゴシック"/>
      <family val="3"/>
      <scheme val="minor"/>
    </font>
    <font>
      <sz val="16"/>
      <color theme="1"/>
      <name val="メイリオ"/>
      <family val="3"/>
    </font>
    <font>
      <b/>
      <sz val="16"/>
      <color theme="1"/>
      <name val="メイリオ"/>
      <family val="3"/>
    </font>
    <font>
      <sz val="24"/>
      <color theme="1"/>
      <name val="メイリオ"/>
      <family val="3"/>
      <charset val="128"/>
    </font>
    <font>
      <sz val="6"/>
      <name val="游ゴシック"/>
      <family val="3"/>
    </font>
    <font>
      <sz val="22"/>
      <color theme="1"/>
      <name val="メイリオ"/>
      <family val="3"/>
    </font>
    <font>
      <sz val="18"/>
      <color theme="1"/>
      <name val="メイリオ"/>
      <family val="3"/>
    </font>
    <font>
      <u/>
      <sz val="18"/>
      <color theme="1"/>
      <name val="メイリオ"/>
      <family val="3"/>
      <charset val="128"/>
    </font>
    <font>
      <b/>
      <u/>
      <sz val="18"/>
      <color theme="1"/>
      <name val="メイリオ"/>
      <family val="3"/>
      <charset val="128"/>
    </font>
    <font>
      <sz val="15"/>
      <color theme="1"/>
      <name val="メイリオ"/>
      <family val="3"/>
    </font>
    <font>
      <b/>
      <u val="double"/>
      <sz val="16"/>
      <color theme="1"/>
      <name val="メイリオ"/>
      <family val="3"/>
      <charset val="128"/>
    </font>
    <font>
      <sz val="15"/>
      <color theme="1"/>
      <name val="メイリオ"/>
      <family val="3"/>
      <charset val="128"/>
    </font>
    <font>
      <b/>
      <u val="double"/>
      <sz val="15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u val="double"/>
      <sz val="18"/>
      <color theme="1"/>
      <name val="メイリオ"/>
      <family val="3"/>
      <charset val="128"/>
    </font>
    <font>
      <b/>
      <u val="double"/>
      <sz val="16"/>
      <color theme="1"/>
      <name val="メイリオ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5" fillId="0" borderId="1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10" fillId="0" borderId="0" xfId="1" applyFont="1" applyAlignment="1">
      <alignment horizontal="left" vertical="center" indent="2"/>
    </xf>
    <xf numFmtId="0" fontId="10" fillId="0" borderId="0" xfId="1" applyFont="1">
      <alignment vertical="center"/>
    </xf>
    <xf numFmtId="176" fontId="5" fillId="0" borderId="0" xfId="1" applyNumberFormat="1" applyFont="1" applyAlignment="1">
      <alignment horizontal="left" vertical="center" indent="1"/>
    </xf>
    <xf numFmtId="0" fontId="10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 indent="1"/>
    </xf>
    <xf numFmtId="177" fontId="5" fillId="0" borderId="1" xfId="1" applyNumberFormat="1" applyFont="1" applyBorder="1" applyAlignment="1">
      <alignment horizontal="right" vertical="center"/>
    </xf>
    <xf numFmtId="9" fontId="5" fillId="2" borderId="1" xfId="2" applyFont="1" applyFill="1" applyBorder="1" applyAlignment="1">
      <alignment horizontal="right" vertical="center"/>
    </xf>
    <xf numFmtId="0" fontId="5" fillId="0" borderId="1" xfId="1" applyFont="1" applyBorder="1" applyAlignment="1">
      <alignment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left" vertical="center" wrapText="1"/>
    </xf>
    <xf numFmtId="177" fontId="5" fillId="0" borderId="10" xfId="1" applyNumberFormat="1" applyFont="1" applyBorder="1" applyAlignment="1">
      <alignment horizontal="right" vertical="center"/>
    </xf>
    <xf numFmtId="177" fontId="5" fillId="0" borderId="14" xfId="1" applyNumberFormat="1" applyFont="1" applyBorder="1">
      <alignment vertical="center"/>
    </xf>
    <xf numFmtId="9" fontId="5" fillId="0" borderId="14" xfId="2" applyFont="1" applyBorder="1" applyAlignment="1">
      <alignment vertical="center"/>
    </xf>
    <xf numFmtId="0" fontId="20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center" vertical="top"/>
    </xf>
    <xf numFmtId="177" fontId="5" fillId="0" borderId="0" xfId="1" applyNumberFormat="1" applyFont="1" applyAlignment="1">
      <alignment vertical="top"/>
    </xf>
    <xf numFmtId="0" fontId="5" fillId="0" borderId="16" xfId="1" applyFont="1" applyBorder="1" applyAlignment="1">
      <alignment horizontal="center" vertical="center"/>
    </xf>
    <xf numFmtId="178" fontId="5" fillId="0" borderId="17" xfId="1" applyNumberFormat="1" applyFont="1" applyBorder="1">
      <alignment vertical="center"/>
    </xf>
    <xf numFmtId="9" fontId="5" fillId="0" borderId="18" xfId="2" applyFont="1" applyBorder="1" applyAlignment="1">
      <alignment horizontal="right" vertical="center"/>
    </xf>
    <xf numFmtId="0" fontId="5" fillId="0" borderId="19" xfId="1" applyFont="1" applyBorder="1" applyAlignment="1">
      <alignment horizontal="center" vertical="center"/>
    </xf>
    <xf numFmtId="178" fontId="5" fillId="0" borderId="20" xfId="1" applyNumberFormat="1" applyFont="1" applyBorder="1">
      <alignment vertical="center"/>
    </xf>
    <xf numFmtId="9" fontId="5" fillId="0" borderId="21" xfId="2" applyFont="1" applyBorder="1" applyAlignment="1">
      <alignment horizontal="right" vertical="center"/>
    </xf>
    <xf numFmtId="0" fontId="5" fillId="0" borderId="15" xfId="1" applyFont="1" applyBorder="1" applyAlignment="1">
      <alignment horizontal="right" vertical="center" textRotation="255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right" vertical="center"/>
    </xf>
    <xf numFmtId="0" fontId="5" fillId="0" borderId="12" xfId="1" applyFont="1" applyBorder="1" applyAlignment="1">
      <alignment horizontal="right" vertical="center"/>
    </xf>
    <xf numFmtId="0" fontId="5" fillId="0" borderId="13" xfId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left" vertical="center" indent="1"/>
    </xf>
    <xf numFmtId="176" fontId="5" fillId="0" borderId="3" xfId="1" applyNumberFormat="1" applyFont="1" applyBorder="1" applyAlignment="1">
      <alignment horizontal="left" vertical="center" indent="1"/>
    </xf>
    <xf numFmtId="0" fontId="5" fillId="0" borderId="2" xfId="1" applyFont="1" applyBorder="1" applyAlignment="1">
      <alignment horizontal="left" vertical="center" indent="1"/>
    </xf>
    <xf numFmtId="0" fontId="5" fillId="0" borderId="3" xfId="1" applyFont="1" applyBorder="1" applyAlignment="1">
      <alignment horizontal="left" vertical="center" indent="1"/>
    </xf>
    <xf numFmtId="0" fontId="13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 wrapText="1" indent="1"/>
    </xf>
    <xf numFmtId="0" fontId="5" fillId="0" borderId="6" xfId="1" applyFont="1" applyBorder="1" applyAlignment="1">
      <alignment horizontal="left" vertical="center" wrapText="1" indent="1"/>
    </xf>
    <xf numFmtId="0" fontId="5" fillId="0" borderId="8" xfId="1" applyFont="1" applyBorder="1" applyAlignment="1">
      <alignment horizontal="left" vertical="center" wrapText="1" indent="1"/>
    </xf>
    <xf numFmtId="0" fontId="5" fillId="0" borderId="9" xfId="1" applyFont="1" applyBorder="1" applyAlignment="1">
      <alignment horizontal="left" vertical="center" wrapText="1" indent="1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left" vertical="center" wrapText="1" indent="1"/>
    </xf>
    <xf numFmtId="41" fontId="5" fillId="0" borderId="1" xfId="1" applyNumberFormat="1" applyFont="1" applyBorder="1" applyAlignment="1">
      <alignment horizontal="right" vertical="center"/>
    </xf>
    <xf numFmtId="41" fontId="5" fillId="0" borderId="10" xfId="1" applyNumberFormat="1" applyFont="1" applyBorder="1" applyAlignment="1">
      <alignment horizontal="right" vertical="center"/>
    </xf>
    <xf numFmtId="9" fontId="5" fillId="2" borderId="10" xfId="2" applyFont="1" applyFill="1" applyBorder="1" applyAlignment="1">
      <alignment horizontal="right" vertical="center"/>
    </xf>
    <xf numFmtId="41" fontId="5" fillId="0" borderId="14" xfId="1" applyNumberFormat="1" applyFont="1" applyBorder="1">
      <alignment vertical="center"/>
    </xf>
    <xf numFmtId="3" fontId="5" fillId="0" borderId="0" xfId="1" applyNumberFormat="1" applyFont="1" applyAlignment="1">
      <alignment vertical="top"/>
    </xf>
  </cellXfs>
  <cellStyles count="3">
    <cellStyle name="パーセント 4" xfId="2" xr:uid="{E29D668B-89C3-4B27-9943-4478BB71F8AF}"/>
    <cellStyle name="標準" xfId="0" builtinId="0"/>
    <cellStyle name="標準 4" xfId="1" xr:uid="{95EA57FF-08E6-4067-9E6B-A0DC72E218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243205</xdr:colOff>
      <xdr:row>1</xdr:row>
      <xdr:rowOff>311150</xdr:rowOff>
    </xdr:from>
    <xdr:to>
      <xdr:col>3</xdr:col>
      <xdr:colOff>1090930</xdr:colOff>
      <xdr:row>3</xdr:row>
      <xdr:rowOff>155575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801C7027-3408-47E9-8117-CE3541ADAFE5}"/>
            </a:ext>
          </a:extLst>
        </xdr:cNvPr>
        <xdr:cNvSpPr/>
      </xdr:nvSpPr>
      <xdr:spPr>
        <a:xfrm>
          <a:off x="13625830" y="854075"/>
          <a:ext cx="847725" cy="930275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1113155</xdr:colOff>
      <xdr:row>11</xdr:row>
      <xdr:rowOff>64135</xdr:rowOff>
    </xdr:from>
    <xdr:to>
      <xdr:col>4</xdr:col>
      <xdr:colOff>114935</xdr:colOff>
      <xdr:row>12</xdr:row>
      <xdr:rowOff>327660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AC31DF63-A806-4E09-A3C9-73906AFDC1D2}"/>
            </a:ext>
          </a:extLst>
        </xdr:cNvPr>
        <xdr:cNvSpPr/>
      </xdr:nvSpPr>
      <xdr:spPr>
        <a:xfrm rot="10525617">
          <a:off x="4180205" y="6036310"/>
          <a:ext cx="10698480" cy="806450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</xdr:col>
      <xdr:colOff>1191895</xdr:colOff>
      <xdr:row>6</xdr:row>
      <xdr:rowOff>70485</xdr:rowOff>
    </xdr:from>
    <xdr:to>
      <xdr:col>4</xdr:col>
      <xdr:colOff>2179320</xdr:colOff>
      <xdr:row>7</xdr:row>
      <xdr:rowOff>432435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043EE1E8-47D0-4246-A3CC-1BDA9CCE81F8}"/>
            </a:ext>
          </a:extLst>
        </xdr:cNvPr>
        <xdr:cNvSpPr/>
      </xdr:nvSpPr>
      <xdr:spPr>
        <a:xfrm>
          <a:off x="15955645" y="3328035"/>
          <a:ext cx="987425" cy="904875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243205</xdr:colOff>
      <xdr:row>1</xdr:row>
      <xdr:rowOff>311785</xdr:rowOff>
    </xdr:from>
    <xdr:to>
      <xdr:col>3</xdr:col>
      <xdr:colOff>1090930</xdr:colOff>
      <xdr:row>3</xdr:row>
      <xdr:rowOff>154940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B9F23B37-1664-407C-952C-42DC85BD70FB}"/>
            </a:ext>
          </a:extLst>
        </xdr:cNvPr>
        <xdr:cNvSpPr/>
      </xdr:nvSpPr>
      <xdr:spPr>
        <a:xfrm>
          <a:off x="13654405" y="845185"/>
          <a:ext cx="847725" cy="909955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1116965</xdr:colOff>
      <xdr:row>11</xdr:row>
      <xdr:rowOff>62865</xdr:rowOff>
    </xdr:from>
    <xdr:to>
      <xdr:col>4</xdr:col>
      <xdr:colOff>114300</xdr:colOff>
      <xdr:row>12</xdr:row>
      <xdr:rowOff>328295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C2BA6A77-1F81-42EB-A437-38626589771E}"/>
            </a:ext>
          </a:extLst>
        </xdr:cNvPr>
        <xdr:cNvSpPr/>
      </xdr:nvSpPr>
      <xdr:spPr>
        <a:xfrm rot="10525617">
          <a:off x="4184015" y="5930265"/>
          <a:ext cx="10722610" cy="798830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</xdr:col>
      <xdr:colOff>1192530</xdr:colOff>
      <xdr:row>6</xdr:row>
      <xdr:rowOff>69215</xdr:rowOff>
    </xdr:from>
    <xdr:to>
      <xdr:col>4</xdr:col>
      <xdr:colOff>2178050</xdr:colOff>
      <xdr:row>7</xdr:row>
      <xdr:rowOff>433070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339B8B84-9402-44FF-B8A4-91808DCA38EC}"/>
            </a:ext>
          </a:extLst>
        </xdr:cNvPr>
        <xdr:cNvSpPr/>
      </xdr:nvSpPr>
      <xdr:spPr>
        <a:xfrm>
          <a:off x="15984855" y="3269615"/>
          <a:ext cx="985520" cy="897255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4069715</xdr:colOff>
      <xdr:row>4</xdr:row>
      <xdr:rowOff>0</xdr:rowOff>
    </xdr:from>
    <xdr:to>
      <xdr:col>3</xdr:col>
      <xdr:colOff>953135</xdr:colOff>
      <xdr:row>9</xdr:row>
      <xdr:rowOff>119380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4137F63-8EC5-4D92-90E7-06E9DF76F1A6}"/>
            </a:ext>
          </a:extLst>
        </xdr:cNvPr>
        <xdr:cNvSpPr/>
      </xdr:nvSpPr>
      <xdr:spPr>
        <a:xfrm>
          <a:off x="7136765" y="2133600"/>
          <a:ext cx="7227570" cy="278638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101600">
          <a:solidFill>
            <a:schemeClr val="tx1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800" b="1">
              <a:solidFill>
                <a:srgbClr val="FF0000"/>
              </a:solidFill>
              <a:latin typeface="メイリオ"/>
              <a:ea typeface="メイリオ"/>
              <a:cs typeface="Calibri"/>
            </a:rPr>
            <a:t>記　載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36A02-D1C2-4AED-88E4-06FEEEF85319}">
  <sheetPr codeName="Sheet6">
    <pageSetUpPr fitToPage="1"/>
  </sheetPr>
  <dimension ref="A1:G30"/>
  <sheetViews>
    <sheetView zoomScale="40" zoomScaleNormal="40" workbookViewId="0">
      <selection activeCell="Z6" sqref="Z6"/>
    </sheetView>
  </sheetViews>
  <sheetFormatPr defaultColWidth="9" defaultRowHeight="24.75" x14ac:dyDescent="0.4"/>
  <cols>
    <col min="1" max="1" width="40.25" style="2" customWidth="1"/>
    <col min="2" max="2" width="115.875" style="2" customWidth="1"/>
    <col min="3" max="3" width="19.5" style="3" customWidth="1"/>
    <col min="4" max="4" width="18.125" style="2" customWidth="1"/>
    <col min="5" max="5" width="67.25" style="2" customWidth="1"/>
    <col min="6" max="6" width="28.5" style="2" customWidth="1"/>
    <col min="7" max="7" width="29.125" style="2" bestFit="1" customWidth="1"/>
    <col min="8" max="9" width="9" style="2"/>
    <col min="10" max="10" width="16.5" style="2" customWidth="1"/>
    <col min="11" max="11" width="28.625" style="2" customWidth="1"/>
    <col min="12" max="17" width="9" style="2"/>
    <col min="18" max="18" width="44.25" style="2" customWidth="1"/>
    <col min="19" max="16384" width="9" style="2"/>
  </cols>
  <sheetData>
    <row r="1" spans="1:7" ht="42.75" customHeight="1" x14ac:dyDescent="0.4">
      <c r="A1" s="1" t="s">
        <v>0</v>
      </c>
      <c r="D1" s="4"/>
      <c r="E1" s="1" t="s">
        <v>1</v>
      </c>
    </row>
    <row r="2" spans="1:7" ht="42.75" customHeight="1" x14ac:dyDescent="0.4">
      <c r="A2" s="5" t="s">
        <v>2</v>
      </c>
      <c r="B2" s="43" t="s">
        <v>3</v>
      </c>
      <c r="C2" s="44"/>
      <c r="D2" s="6"/>
      <c r="E2" s="46" t="s">
        <v>4</v>
      </c>
      <c r="F2" s="46"/>
      <c r="G2" s="46"/>
    </row>
    <row r="3" spans="1:7" ht="42.75" customHeight="1" x14ac:dyDescent="0.4">
      <c r="A3" s="47" t="s">
        <v>5</v>
      </c>
      <c r="B3" s="49"/>
      <c r="C3" s="50"/>
      <c r="D3" s="7"/>
      <c r="E3" s="46" t="s">
        <v>6</v>
      </c>
      <c r="F3" s="46"/>
      <c r="G3" s="46"/>
    </row>
    <row r="4" spans="1:7" ht="42.75" customHeight="1" x14ac:dyDescent="0.4">
      <c r="A4" s="48"/>
      <c r="B4" s="51"/>
      <c r="C4" s="52"/>
      <c r="D4" s="7"/>
      <c r="E4" s="45" t="s">
        <v>7</v>
      </c>
      <c r="F4" s="45"/>
      <c r="G4" s="45"/>
    </row>
    <row r="5" spans="1:7" ht="42.75" customHeight="1" x14ac:dyDescent="0.4">
      <c r="A5" s="5" t="s">
        <v>8</v>
      </c>
      <c r="B5" s="43"/>
      <c r="C5" s="44"/>
      <c r="D5" s="7"/>
      <c r="E5" s="45" t="s">
        <v>9</v>
      </c>
      <c r="F5" s="45"/>
      <c r="G5" s="45"/>
    </row>
    <row r="6" spans="1:7" ht="42.75" customHeight="1" x14ac:dyDescent="0.4">
      <c r="A6" s="5" t="s">
        <v>10</v>
      </c>
      <c r="B6" s="43"/>
      <c r="C6" s="44"/>
      <c r="D6" s="7"/>
      <c r="E6" s="46" t="s">
        <v>11</v>
      </c>
      <c r="F6" s="46"/>
      <c r="G6" s="46"/>
    </row>
    <row r="7" spans="1:7" ht="42.75" customHeight="1" x14ac:dyDescent="0.4">
      <c r="A7" s="5" t="s">
        <v>12</v>
      </c>
      <c r="B7" s="43"/>
      <c r="C7" s="44"/>
    </row>
    <row r="8" spans="1:7" ht="42.75" customHeight="1" x14ac:dyDescent="0.4">
      <c r="A8" s="5" t="s">
        <v>13</v>
      </c>
      <c r="B8" s="41"/>
      <c r="C8" s="42"/>
    </row>
    <row r="9" spans="1:7" ht="42.75" customHeight="1" x14ac:dyDescent="0.4">
      <c r="A9" s="5" t="s">
        <v>14</v>
      </c>
      <c r="B9" s="41"/>
      <c r="C9" s="42"/>
      <c r="E9" s="1" t="s">
        <v>15</v>
      </c>
      <c r="F9" s="4"/>
      <c r="G9" s="4"/>
    </row>
    <row r="10" spans="1:7" ht="42.75" customHeight="1" x14ac:dyDescent="0.4">
      <c r="A10" s="5" t="s">
        <v>16</v>
      </c>
      <c r="B10" s="41"/>
      <c r="C10" s="42"/>
      <c r="E10" s="8" t="s">
        <v>17</v>
      </c>
      <c r="F10" s="9"/>
      <c r="G10" s="9"/>
    </row>
    <row r="11" spans="1:7" ht="42.75" customHeight="1" x14ac:dyDescent="0.4">
      <c r="A11" s="3"/>
      <c r="B11" s="10"/>
      <c r="C11" s="10"/>
      <c r="E11" s="8" t="s">
        <v>18</v>
      </c>
      <c r="F11" s="9"/>
      <c r="G11" s="9"/>
    </row>
    <row r="12" spans="1:7" ht="42.75" customHeight="1" x14ac:dyDescent="0.4">
      <c r="A12" s="3"/>
      <c r="B12" s="10"/>
      <c r="C12" s="10"/>
      <c r="E12" s="8" t="s">
        <v>19</v>
      </c>
      <c r="F12" s="9"/>
      <c r="G12" s="9"/>
    </row>
    <row r="13" spans="1:7" ht="42.75" customHeight="1" x14ac:dyDescent="0.4">
      <c r="A13" s="3"/>
      <c r="B13" s="10"/>
      <c r="C13" s="10"/>
      <c r="E13" s="8" t="s">
        <v>20</v>
      </c>
      <c r="F13" s="9"/>
      <c r="G13" s="9"/>
    </row>
    <row r="14" spans="1:7" ht="42.75" customHeight="1" x14ac:dyDescent="0.4">
      <c r="A14" s="1" t="s">
        <v>21</v>
      </c>
      <c r="E14" s="11" t="s">
        <v>22</v>
      </c>
      <c r="F14" s="11"/>
      <c r="G14" s="11"/>
    </row>
    <row r="15" spans="1:7" s="3" customFormat="1" x14ac:dyDescent="0.4">
      <c r="A15" s="40" t="s">
        <v>23</v>
      </c>
      <c r="B15" s="40" t="s">
        <v>24</v>
      </c>
      <c r="C15" s="34" t="s">
        <v>25</v>
      </c>
      <c r="D15" s="34" t="s">
        <v>26</v>
      </c>
      <c r="E15" s="34"/>
      <c r="F15" s="40" t="s">
        <v>27</v>
      </c>
      <c r="G15" s="40"/>
    </row>
    <row r="16" spans="1:7" x14ac:dyDescent="0.4">
      <c r="A16" s="40"/>
      <c r="B16" s="40"/>
      <c r="C16" s="40"/>
      <c r="D16" s="34"/>
      <c r="E16" s="34"/>
      <c r="F16" s="13" t="s">
        <v>28</v>
      </c>
      <c r="G16" s="13" t="s">
        <v>29</v>
      </c>
    </row>
    <row r="17" spans="1:7" ht="42.75" customHeight="1" x14ac:dyDescent="0.4">
      <c r="A17" s="5"/>
      <c r="B17" s="14"/>
      <c r="C17" s="13"/>
      <c r="D17" s="34"/>
      <c r="E17" s="34"/>
      <c r="F17" s="15"/>
      <c r="G17" s="16" t="str">
        <f t="shared" ref="G17:G26" si="0">IFERROR(F17/$B$9,"　")</f>
        <v>　</v>
      </c>
    </row>
    <row r="18" spans="1:7" ht="42.75" customHeight="1" x14ac:dyDescent="0.4">
      <c r="A18" s="5"/>
      <c r="B18" s="14"/>
      <c r="C18" s="13"/>
      <c r="D18" s="34"/>
      <c r="E18" s="34"/>
      <c r="F18" s="15"/>
      <c r="G18" s="16" t="str">
        <f t="shared" si="0"/>
        <v>　</v>
      </c>
    </row>
    <row r="19" spans="1:7" ht="42.75" customHeight="1" x14ac:dyDescent="0.4">
      <c r="A19" s="5"/>
      <c r="B19" s="14"/>
      <c r="C19" s="13"/>
      <c r="D19" s="34"/>
      <c r="E19" s="34"/>
      <c r="F19" s="15"/>
      <c r="G19" s="16" t="str">
        <f t="shared" si="0"/>
        <v>　</v>
      </c>
    </row>
    <row r="20" spans="1:7" ht="42.75" customHeight="1" x14ac:dyDescent="0.4">
      <c r="A20" s="5"/>
      <c r="B20" s="14"/>
      <c r="C20" s="13"/>
      <c r="D20" s="34"/>
      <c r="E20" s="34"/>
      <c r="F20" s="15"/>
      <c r="G20" s="16" t="str">
        <f t="shared" si="0"/>
        <v>　</v>
      </c>
    </row>
    <row r="21" spans="1:7" ht="42.75" customHeight="1" x14ac:dyDescent="0.4">
      <c r="A21" s="5"/>
      <c r="B21" s="14"/>
      <c r="C21" s="13"/>
      <c r="D21" s="34"/>
      <c r="E21" s="34"/>
      <c r="F21" s="15"/>
      <c r="G21" s="16" t="str">
        <f t="shared" si="0"/>
        <v>　</v>
      </c>
    </row>
    <row r="22" spans="1:7" ht="42.75" customHeight="1" x14ac:dyDescent="0.4">
      <c r="A22" s="5"/>
      <c r="B22" s="17"/>
      <c r="C22" s="13"/>
      <c r="D22" s="34"/>
      <c r="E22" s="34"/>
      <c r="F22" s="15"/>
      <c r="G22" s="16" t="str">
        <f t="shared" si="0"/>
        <v>　</v>
      </c>
    </row>
    <row r="23" spans="1:7" ht="42.75" customHeight="1" x14ac:dyDescent="0.4">
      <c r="A23" s="5"/>
      <c r="B23" s="17"/>
      <c r="C23" s="13"/>
      <c r="D23" s="34"/>
      <c r="E23" s="34"/>
      <c r="F23" s="15"/>
      <c r="G23" s="16" t="str">
        <f t="shared" si="0"/>
        <v>　</v>
      </c>
    </row>
    <row r="24" spans="1:7" ht="42.75" customHeight="1" x14ac:dyDescent="0.4">
      <c r="A24" s="13"/>
      <c r="B24" s="17"/>
      <c r="C24" s="13"/>
      <c r="D24" s="34"/>
      <c r="E24" s="34"/>
      <c r="F24" s="15"/>
      <c r="G24" s="16" t="str">
        <f t="shared" si="0"/>
        <v>　</v>
      </c>
    </row>
    <row r="25" spans="1:7" ht="42.75" customHeight="1" x14ac:dyDescent="0.4">
      <c r="A25" s="13"/>
      <c r="B25" s="17"/>
      <c r="C25" s="13"/>
      <c r="D25" s="34"/>
      <c r="E25" s="34"/>
      <c r="F25" s="15"/>
      <c r="G25" s="16" t="str">
        <f t="shared" si="0"/>
        <v>　</v>
      </c>
    </row>
    <row r="26" spans="1:7" ht="42.75" customHeight="1" thickBot="1" x14ac:dyDescent="0.45">
      <c r="A26" s="18"/>
      <c r="B26" s="19"/>
      <c r="C26" s="13"/>
      <c r="D26" s="35"/>
      <c r="E26" s="36"/>
      <c r="F26" s="20"/>
      <c r="G26" s="16" t="str">
        <f t="shared" si="0"/>
        <v>　</v>
      </c>
    </row>
    <row r="27" spans="1:7" ht="42.75" customHeight="1" thickTop="1" x14ac:dyDescent="0.4">
      <c r="A27" s="37" t="s">
        <v>30</v>
      </c>
      <c r="B27" s="38"/>
      <c r="C27" s="38"/>
      <c r="D27" s="38"/>
      <c r="E27" s="39"/>
      <c r="F27" s="21"/>
      <c r="G27" s="22">
        <f>SUM(G17:G26)</f>
        <v>0</v>
      </c>
    </row>
    <row r="28" spans="1:7" ht="50.25" customHeight="1" thickBot="1" x14ac:dyDescent="0.45">
      <c r="A28" s="23" t="s">
        <v>31</v>
      </c>
      <c r="B28" s="24"/>
      <c r="C28" s="25"/>
      <c r="D28" s="24"/>
      <c r="E28" s="24"/>
      <c r="F28" s="26" t="s">
        <v>32</v>
      </c>
      <c r="G28" s="25" t="s">
        <v>33</v>
      </c>
    </row>
    <row r="29" spans="1:7" ht="42.75" customHeight="1" x14ac:dyDescent="0.4">
      <c r="D29" s="33" t="s">
        <v>34</v>
      </c>
      <c r="E29" s="27" t="s">
        <v>35</v>
      </c>
      <c r="F29" s="28">
        <f>SUMIF(C17:C26,"町内",F17:F26)</f>
        <v>0</v>
      </c>
      <c r="G29" s="29" t="str">
        <f>IFERROR(F29/F27,"　")</f>
        <v>　</v>
      </c>
    </row>
    <row r="30" spans="1:7" ht="42.75" customHeight="1" thickBot="1" x14ac:dyDescent="0.45">
      <c r="D30" s="33"/>
      <c r="E30" s="30" t="s">
        <v>36</v>
      </c>
      <c r="F30" s="31">
        <f>SUMIF(C17:C26,"町外",F17:F26)</f>
        <v>0</v>
      </c>
      <c r="G30" s="32" t="str">
        <f>IFERROR(F30/F27,"　")</f>
        <v>　</v>
      </c>
    </row>
  </sheetData>
  <mergeCells count="31">
    <mergeCell ref="B8:C8"/>
    <mergeCell ref="B2:C2"/>
    <mergeCell ref="E2:G2"/>
    <mergeCell ref="A3:A4"/>
    <mergeCell ref="B3:C4"/>
    <mergeCell ref="E3:G3"/>
    <mergeCell ref="E4:G4"/>
    <mergeCell ref="B5:C5"/>
    <mergeCell ref="E5:G5"/>
    <mergeCell ref="B6:C6"/>
    <mergeCell ref="E6:G6"/>
    <mergeCell ref="B7:C7"/>
    <mergeCell ref="D21:E21"/>
    <mergeCell ref="B9:C9"/>
    <mergeCell ref="B10:C10"/>
    <mergeCell ref="A15:A16"/>
    <mergeCell ref="B15:B16"/>
    <mergeCell ref="C15:C16"/>
    <mergeCell ref="D15:E16"/>
    <mergeCell ref="F15:G15"/>
    <mergeCell ref="D17:E17"/>
    <mergeCell ref="D18:E18"/>
    <mergeCell ref="D19:E19"/>
    <mergeCell ref="D20:E20"/>
    <mergeCell ref="D29:D30"/>
    <mergeCell ref="D22:E22"/>
    <mergeCell ref="D23:E23"/>
    <mergeCell ref="D24:E24"/>
    <mergeCell ref="D25:E25"/>
    <mergeCell ref="D26:E26"/>
    <mergeCell ref="A27:E27"/>
  </mergeCells>
  <phoneticPr fontId="3"/>
  <dataValidations count="2">
    <dataValidation type="list" allowBlank="1" showInputMessage="1" showErrorMessage="1" sqref="D28" xr:uid="{7A12FFB4-2AC9-4413-8BE4-48AF31EBD295}">
      <formula1>"市内,市外"</formula1>
    </dataValidation>
    <dataValidation type="list" allowBlank="1" showInputMessage="1" showErrorMessage="1" sqref="D18:D26" xr:uid="{BB83CA26-821C-45D2-A1BE-D4373125AD2E}">
      <formula1>"区域内,区域外"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landscape" r:id="rId1"/>
  <headerFooter>
    <oddHeader>&amp;L&amp;"メイリオ,ボールド"&amp;36【商品価値（価格）町内発生の内訳証明】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D9F4A-CFD1-48B9-9EC3-5825B1325EE3}">
  <sheetPr codeName="Sheet5">
    <pageSetUpPr fitToPage="1"/>
  </sheetPr>
  <dimension ref="A1:H30"/>
  <sheetViews>
    <sheetView tabSelected="1" topLeftCell="A7" zoomScale="40" zoomScaleNormal="40" workbookViewId="0">
      <selection activeCell="B20" sqref="B20"/>
    </sheetView>
  </sheetViews>
  <sheetFormatPr defaultColWidth="9" defaultRowHeight="24.75" x14ac:dyDescent="0.4"/>
  <cols>
    <col min="1" max="1" width="40.25" style="2" customWidth="1"/>
    <col min="2" max="2" width="116.25" style="2" customWidth="1"/>
    <col min="3" max="3" width="19.5" style="3" customWidth="1"/>
    <col min="4" max="4" width="18.125" style="2" customWidth="1"/>
    <col min="5" max="5" width="69.625" style="2" customWidth="1"/>
    <col min="6" max="6" width="28.5" style="2" customWidth="1"/>
    <col min="7" max="7" width="23.25" style="2" bestFit="1" customWidth="1"/>
    <col min="8" max="12" width="9" style="2"/>
    <col min="13" max="13" width="16.5" style="2" customWidth="1"/>
    <col min="14" max="14" width="28.625" style="2" customWidth="1"/>
    <col min="15" max="20" width="9" style="2"/>
    <col min="21" max="21" width="44.25" style="2" customWidth="1"/>
    <col min="22" max="16384" width="9" style="2"/>
  </cols>
  <sheetData>
    <row r="1" spans="1:8" ht="42" customHeight="1" x14ac:dyDescent="0.4">
      <c r="A1" s="1" t="s">
        <v>0</v>
      </c>
      <c r="D1" s="4"/>
      <c r="E1" s="1" t="s">
        <v>1</v>
      </c>
    </row>
    <row r="2" spans="1:8" ht="42" customHeight="1" x14ac:dyDescent="0.4">
      <c r="A2" s="12" t="s">
        <v>2</v>
      </c>
      <c r="B2" s="43" t="s">
        <v>3</v>
      </c>
      <c r="C2" s="44"/>
      <c r="D2" s="6"/>
      <c r="E2" s="46" t="s">
        <v>4</v>
      </c>
      <c r="F2" s="46"/>
      <c r="G2" s="46"/>
    </row>
    <row r="3" spans="1:8" ht="42" customHeight="1" x14ac:dyDescent="0.4">
      <c r="A3" s="47" t="s">
        <v>5</v>
      </c>
      <c r="B3" s="49" t="s">
        <v>37</v>
      </c>
      <c r="C3" s="50"/>
      <c r="D3" s="7"/>
      <c r="E3" s="46" t="s">
        <v>6</v>
      </c>
      <c r="F3" s="46"/>
      <c r="G3" s="46"/>
    </row>
    <row r="4" spans="1:8" ht="42" customHeight="1" x14ac:dyDescent="0.4">
      <c r="A4" s="48"/>
      <c r="B4" s="51"/>
      <c r="C4" s="52"/>
      <c r="D4" s="7"/>
      <c r="E4" s="45" t="s">
        <v>7</v>
      </c>
      <c r="F4" s="45"/>
      <c r="G4" s="45"/>
    </row>
    <row r="5" spans="1:8" ht="42" customHeight="1" x14ac:dyDescent="0.4">
      <c r="A5" s="12" t="s">
        <v>8</v>
      </c>
      <c r="B5" s="43" t="s">
        <v>38</v>
      </c>
      <c r="C5" s="44"/>
      <c r="D5" s="7"/>
      <c r="E5" s="45" t="s">
        <v>9</v>
      </c>
      <c r="F5" s="45"/>
      <c r="G5" s="45"/>
    </row>
    <row r="6" spans="1:8" ht="42" customHeight="1" x14ac:dyDescent="0.4">
      <c r="A6" s="12" t="s">
        <v>10</v>
      </c>
      <c r="B6" s="43" t="s">
        <v>39</v>
      </c>
      <c r="C6" s="44"/>
      <c r="D6" s="7"/>
      <c r="E6" s="46" t="s">
        <v>40</v>
      </c>
      <c r="F6" s="46"/>
      <c r="G6" s="46"/>
    </row>
    <row r="7" spans="1:8" ht="42" customHeight="1" x14ac:dyDescent="0.4">
      <c r="A7" s="12" t="s">
        <v>12</v>
      </c>
      <c r="B7" s="43" t="s">
        <v>41</v>
      </c>
      <c r="C7" s="44"/>
    </row>
    <row r="8" spans="1:8" ht="42" customHeight="1" x14ac:dyDescent="0.4">
      <c r="A8" s="12" t="s">
        <v>13</v>
      </c>
      <c r="B8" s="41">
        <v>2778</v>
      </c>
      <c r="C8" s="42"/>
    </row>
    <row r="9" spans="1:8" ht="42" customHeight="1" x14ac:dyDescent="0.4">
      <c r="A9" s="12" t="s">
        <v>14</v>
      </c>
      <c r="B9" s="41">
        <v>3000</v>
      </c>
      <c r="C9" s="42"/>
      <c r="E9" s="1" t="s">
        <v>15</v>
      </c>
      <c r="F9" s="4"/>
      <c r="G9" s="4"/>
    </row>
    <row r="10" spans="1:8" ht="42" customHeight="1" x14ac:dyDescent="0.4">
      <c r="A10" s="12" t="s">
        <v>16</v>
      </c>
      <c r="B10" s="41">
        <v>3000</v>
      </c>
      <c r="C10" s="42"/>
      <c r="E10" s="8" t="s">
        <v>42</v>
      </c>
      <c r="F10" s="9"/>
      <c r="G10" s="9"/>
    </row>
    <row r="11" spans="1:8" ht="42" customHeight="1" x14ac:dyDescent="0.4">
      <c r="A11" s="3"/>
      <c r="B11" s="10"/>
      <c r="C11" s="10"/>
      <c r="E11" s="8" t="s">
        <v>43</v>
      </c>
      <c r="F11" s="9"/>
      <c r="G11" s="9"/>
    </row>
    <row r="12" spans="1:8" ht="42" customHeight="1" x14ac:dyDescent="0.4">
      <c r="A12" s="3"/>
      <c r="B12" s="10"/>
      <c r="C12" s="10"/>
      <c r="E12" s="8" t="s">
        <v>44</v>
      </c>
      <c r="F12" s="9"/>
      <c r="G12" s="9"/>
    </row>
    <row r="13" spans="1:8" ht="42" customHeight="1" x14ac:dyDescent="0.4">
      <c r="A13" s="3"/>
      <c r="B13" s="10"/>
      <c r="C13" s="10"/>
      <c r="E13" s="8" t="s">
        <v>45</v>
      </c>
      <c r="F13" s="9"/>
      <c r="G13" s="9"/>
    </row>
    <row r="14" spans="1:8" ht="42" customHeight="1" x14ac:dyDescent="0.4">
      <c r="A14" s="1" t="s">
        <v>21</v>
      </c>
      <c r="E14" s="11" t="s">
        <v>22</v>
      </c>
      <c r="F14" s="11"/>
      <c r="G14" s="11"/>
    </row>
    <row r="15" spans="1:8" s="3" customFormat="1" ht="42" customHeight="1" x14ac:dyDescent="0.4">
      <c r="A15" s="40" t="s">
        <v>23</v>
      </c>
      <c r="B15" s="40" t="s">
        <v>24</v>
      </c>
      <c r="C15" s="34" t="s">
        <v>25</v>
      </c>
      <c r="D15" s="34" t="s">
        <v>26</v>
      </c>
      <c r="E15" s="34"/>
      <c r="F15" s="40" t="s">
        <v>27</v>
      </c>
      <c r="G15" s="40"/>
    </row>
    <row r="16" spans="1:8" ht="42" customHeight="1" x14ac:dyDescent="0.4">
      <c r="A16" s="40"/>
      <c r="B16" s="40"/>
      <c r="C16" s="40"/>
      <c r="D16" s="34"/>
      <c r="E16" s="34"/>
      <c r="F16" s="13" t="s">
        <v>28</v>
      </c>
      <c r="G16" s="13" t="s">
        <v>29</v>
      </c>
      <c r="H16" s="53"/>
    </row>
    <row r="17" spans="1:7" ht="42" customHeight="1" x14ac:dyDescent="0.4">
      <c r="A17" s="12" t="s">
        <v>46</v>
      </c>
      <c r="B17" s="14" t="s">
        <v>47</v>
      </c>
      <c r="C17" s="13" t="s">
        <v>48</v>
      </c>
      <c r="D17" s="54" t="s">
        <v>49</v>
      </c>
      <c r="E17" s="54"/>
      <c r="F17" s="55">
        <v>1000</v>
      </c>
      <c r="G17" s="16">
        <f t="shared" ref="G17:G22" si="0">F17/$B$9</f>
        <v>0.33333333333333331</v>
      </c>
    </row>
    <row r="18" spans="1:7" ht="42" customHeight="1" x14ac:dyDescent="0.4">
      <c r="A18" s="12" t="s">
        <v>46</v>
      </c>
      <c r="B18" s="14" t="s">
        <v>50</v>
      </c>
      <c r="C18" s="13" t="s">
        <v>51</v>
      </c>
      <c r="D18" s="54" t="s">
        <v>52</v>
      </c>
      <c r="E18" s="54"/>
      <c r="F18" s="55">
        <v>200</v>
      </c>
      <c r="G18" s="16">
        <f t="shared" si="0"/>
        <v>6.6666666666666666E-2</v>
      </c>
    </row>
    <row r="19" spans="1:7" ht="42" customHeight="1" x14ac:dyDescent="0.4">
      <c r="A19" s="12" t="s">
        <v>46</v>
      </c>
      <c r="B19" s="14" t="s">
        <v>53</v>
      </c>
      <c r="C19" s="13" t="s">
        <v>54</v>
      </c>
      <c r="D19" s="54" t="s">
        <v>55</v>
      </c>
      <c r="E19" s="54"/>
      <c r="F19" s="55">
        <v>200</v>
      </c>
      <c r="G19" s="16">
        <f t="shared" si="0"/>
        <v>6.6666666666666666E-2</v>
      </c>
    </row>
    <row r="20" spans="1:7" ht="42" customHeight="1" x14ac:dyDescent="0.4">
      <c r="A20" s="12" t="s">
        <v>56</v>
      </c>
      <c r="B20" s="14" t="s">
        <v>57</v>
      </c>
      <c r="C20" s="13" t="s">
        <v>54</v>
      </c>
      <c r="D20" s="54" t="s">
        <v>58</v>
      </c>
      <c r="E20" s="54"/>
      <c r="F20" s="55">
        <v>1200</v>
      </c>
      <c r="G20" s="16">
        <f t="shared" si="0"/>
        <v>0.4</v>
      </c>
    </row>
    <row r="21" spans="1:7" ht="42" customHeight="1" x14ac:dyDescent="0.4">
      <c r="A21" s="12" t="s">
        <v>59</v>
      </c>
      <c r="B21" s="14" t="s">
        <v>60</v>
      </c>
      <c r="C21" s="13" t="s">
        <v>54</v>
      </c>
      <c r="D21" s="54" t="s">
        <v>58</v>
      </c>
      <c r="E21" s="54"/>
      <c r="F21" s="55">
        <v>200</v>
      </c>
      <c r="G21" s="16">
        <f t="shared" si="0"/>
        <v>6.6666666666666666E-2</v>
      </c>
    </row>
    <row r="22" spans="1:7" ht="42" customHeight="1" x14ac:dyDescent="0.4">
      <c r="A22" s="12" t="s">
        <v>61</v>
      </c>
      <c r="B22" s="14" t="s">
        <v>62</v>
      </c>
      <c r="C22" s="13" t="s">
        <v>54</v>
      </c>
      <c r="D22" s="54" t="s">
        <v>58</v>
      </c>
      <c r="E22" s="54"/>
      <c r="F22" s="55">
        <v>200</v>
      </c>
      <c r="G22" s="16">
        <f t="shared" si="0"/>
        <v>6.6666666666666666E-2</v>
      </c>
    </row>
    <row r="23" spans="1:7" ht="42" customHeight="1" x14ac:dyDescent="0.4">
      <c r="A23" s="12"/>
      <c r="B23" s="17"/>
      <c r="C23" s="13"/>
      <c r="D23" s="34"/>
      <c r="E23" s="34"/>
      <c r="F23" s="55"/>
      <c r="G23" s="16"/>
    </row>
    <row r="24" spans="1:7" ht="42" customHeight="1" x14ac:dyDescent="0.4">
      <c r="A24" s="12"/>
      <c r="B24" s="17"/>
      <c r="C24" s="13"/>
      <c r="D24" s="34"/>
      <c r="E24" s="34"/>
      <c r="F24" s="55"/>
      <c r="G24" s="16"/>
    </row>
    <row r="25" spans="1:7" ht="38.25" customHeight="1" x14ac:dyDescent="0.4">
      <c r="A25" s="13"/>
      <c r="B25" s="17"/>
      <c r="C25" s="13"/>
      <c r="D25" s="34"/>
      <c r="E25" s="34"/>
      <c r="F25" s="55"/>
      <c r="G25" s="16"/>
    </row>
    <row r="26" spans="1:7" ht="38.25" customHeight="1" thickBot="1" x14ac:dyDescent="0.45">
      <c r="A26" s="18"/>
      <c r="B26" s="19"/>
      <c r="C26" s="13"/>
      <c r="D26" s="34"/>
      <c r="E26" s="34"/>
      <c r="F26" s="56"/>
      <c r="G26" s="57"/>
    </row>
    <row r="27" spans="1:7" ht="59.25" customHeight="1" thickTop="1" x14ac:dyDescent="0.4">
      <c r="A27" s="37" t="s">
        <v>30</v>
      </c>
      <c r="B27" s="38"/>
      <c r="C27" s="38"/>
      <c r="D27" s="38"/>
      <c r="E27" s="39"/>
      <c r="F27" s="58">
        <f>SUM(F17:F26)</f>
        <v>3000</v>
      </c>
      <c r="G27" s="22">
        <f>SUM(G17:G26)</f>
        <v>1</v>
      </c>
    </row>
    <row r="28" spans="1:7" ht="54.75" customHeight="1" thickBot="1" x14ac:dyDescent="0.45">
      <c r="A28" s="23" t="s">
        <v>31</v>
      </c>
      <c r="B28" s="24"/>
      <c r="C28" s="25"/>
      <c r="D28" s="24"/>
      <c r="E28" s="24"/>
      <c r="F28" s="59" t="s">
        <v>32</v>
      </c>
      <c r="G28" s="25" t="s">
        <v>33</v>
      </c>
    </row>
    <row r="29" spans="1:7" ht="38.25" customHeight="1" x14ac:dyDescent="0.4">
      <c r="D29" s="33" t="s">
        <v>34</v>
      </c>
      <c r="E29" s="27" t="s">
        <v>35</v>
      </c>
      <c r="F29" s="28">
        <f>SUMIF(C17:C26,"町内",F17:F26)</f>
        <v>1800</v>
      </c>
      <c r="G29" s="29">
        <f>F29/F27</f>
        <v>0.6</v>
      </c>
    </row>
    <row r="30" spans="1:7" ht="38.25" customHeight="1" thickBot="1" x14ac:dyDescent="0.45">
      <c r="D30" s="33"/>
      <c r="E30" s="30" t="s">
        <v>36</v>
      </c>
      <c r="F30" s="31">
        <f>SUMIF(C17:C26,"町外",F17:F26)</f>
        <v>1200</v>
      </c>
      <c r="G30" s="32">
        <f>F30/F27</f>
        <v>0.4</v>
      </c>
    </row>
  </sheetData>
  <mergeCells count="31">
    <mergeCell ref="D29:D30"/>
    <mergeCell ref="D22:E22"/>
    <mergeCell ref="D23:E23"/>
    <mergeCell ref="D24:E24"/>
    <mergeCell ref="D25:E25"/>
    <mergeCell ref="D26:E26"/>
    <mergeCell ref="A27:E27"/>
    <mergeCell ref="F15:G15"/>
    <mergeCell ref="D17:E17"/>
    <mergeCell ref="D18:E18"/>
    <mergeCell ref="D19:E19"/>
    <mergeCell ref="D20:E20"/>
    <mergeCell ref="D21:E21"/>
    <mergeCell ref="B9:C9"/>
    <mergeCell ref="B10:C10"/>
    <mergeCell ref="A15:A16"/>
    <mergeCell ref="B15:B16"/>
    <mergeCell ref="C15:C16"/>
    <mergeCell ref="D15:E16"/>
    <mergeCell ref="B5:C5"/>
    <mergeCell ref="E5:G5"/>
    <mergeCell ref="B6:C6"/>
    <mergeCell ref="E6:G6"/>
    <mergeCell ref="B7:C7"/>
    <mergeCell ref="B8:C8"/>
    <mergeCell ref="B2:C2"/>
    <mergeCell ref="E2:G2"/>
    <mergeCell ref="A3:A4"/>
    <mergeCell ref="B3:C4"/>
    <mergeCell ref="E3:G3"/>
    <mergeCell ref="E4:G4"/>
  </mergeCells>
  <phoneticPr fontId="3"/>
  <dataValidations count="1">
    <dataValidation type="list" allowBlank="1" showInputMessage="1" showErrorMessage="1" sqref="D28" xr:uid="{05E8D544-83C2-4400-991D-DECDB843FD00}">
      <formula1>"市内,市外"</formula1>
    </dataValidation>
  </dataValidations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headerFooter>
    <oddHeader>&amp;L&amp;"メイリオ,ボールド"&amp;36【商品価値（価格）町内発生の内訳証明】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HP掲載</vt:lpstr>
      <vt:lpstr>記載例</vt:lpstr>
      <vt:lpstr>HP掲載!Print_Area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日高 恵太</dc:creator>
  <cp:lastModifiedBy>日高 恵太</cp:lastModifiedBy>
  <dcterms:created xsi:type="dcterms:W3CDTF">2026-06-23T00:48:41Z</dcterms:created>
  <dcterms:modified xsi:type="dcterms:W3CDTF">2026-06-23T00:52:44Z</dcterms:modified>
</cp:coreProperties>
</file>